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延平" sheetId="1" r:id="rId1"/>
    <sheet name="建瓯" sheetId="2" r:id="rId2"/>
    <sheet name="建阳" sheetId="3" r:id="rId3"/>
    <sheet name="顺昌" sheetId="4" r:id="rId4"/>
    <sheet name="武夷山" sheetId="5" r:id="rId5"/>
    <sheet name="光泽、浦城" sheetId="6" r:id="rId6"/>
    <sheet name="松溪" sheetId="7" r:id="rId7"/>
    <sheet name="政和" sheetId="8" r:id="rId8"/>
  </sheets>
  <definedNames/>
  <calcPr fullCalcOnLoad="1"/>
</workbook>
</file>

<file path=xl/sharedStrings.xml><?xml version="1.0" encoding="utf-8"?>
<sst xmlns="http://schemas.openxmlformats.org/spreadsheetml/2006/main" count="207" uniqueCount="57">
  <si>
    <t>附件8-1</t>
  </si>
  <si>
    <t>延平区电网销售电价表</t>
  </si>
  <si>
    <r>
      <t>单位：元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千瓦时</t>
    </r>
  </si>
  <si>
    <t>用电分类</t>
  </si>
  <si>
    <t>电度电价</t>
  </si>
  <si>
    <t>基本电价</t>
  </si>
  <si>
    <t>不满1千伏</t>
  </si>
  <si>
    <t>1-10千伏</t>
  </si>
  <si>
    <t>35-110千伏以下</t>
  </si>
  <si>
    <t>110千伏</t>
  </si>
  <si>
    <t>220千伏及以上</t>
  </si>
  <si>
    <r>
      <t xml:space="preserve">最大需量 </t>
    </r>
    <r>
      <rPr>
        <sz val="12"/>
        <rFont val="宋体"/>
        <family val="0"/>
      </rPr>
      <t xml:space="preserve">   </t>
    </r>
    <r>
      <rPr>
        <sz val="10"/>
        <rFont val="宋体"/>
        <family val="0"/>
      </rPr>
      <t>（元/千瓦/月）</t>
    </r>
  </si>
  <si>
    <r>
      <t>变压器容量</t>
    </r>
    <r>
      <rPr>
        <sz val="12"/>
        <rFont val="宋体"/>
        <family val="0"/>
      </rPr>
      <t xml:space="preserve">    </t>
    </r>
    <r>
      <rPr>
        <sz val="10"/>
        <rFont val="宋体"/>
        <family val="0"/>
      </rPr>
      <t>（元/千伏安/月）</t>
    </r>
  </si>
  <si>
    <t>一、居民生活用电</t>
  </si>
  <si>
    <t>“一户一表”用户</t>
  </si>
  <si>
    <t>月用电量230千瓦时以下</t>
  </si>
  <si>
    <t>月用电量231-420千瓦时</t>
  </si>
  <si>
    <t>月用电量421千瓦时以上</t>
  </si>
  <si>
    <t>合表用户</t>
  </si>
  <si>
    <t>二、工商业用电</t>
  </si>
  <si>
    <t xml:space="preserve">  315千伏安以下用电</t>
  </si>
  <si>
    <t xml:space="preserve">  315千伏安及以上用电</t>
  </si>
  <si>
    <t>三、农业用电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</si>
  <si>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其中：农业排灌用电</t>
    </r>
  </si>
  <si>
    <t>注：1.上表所列价格，除农业生产用电外，均含可再生能源电价附加：居民生活用电0.1分钱，其他用电1.90分钱；除农业排灌用电外，均含重大水利工程建设基金0.52分钱，大中型水库移民后期扶持资金0.62分钱；除居民生活、农业排灌用电外，均含小型水库移民扶助基金0.05分钱。</t>
  </si>
  <si>
    <t xml:space="preserve">    2.丰水期结晶硅、冶炼用电均暂按0.5571元/千瓦时执行（1-10kV用电价格，35kV、110kV和220KV用电价格分别降低2分钱/千瓦时、4分钱/千瓦时和6分钱/千瓦时），弃水期结晶硅、冶炼用电分别暂按0.4053元/千瓦时、0.4663元/千瓦时执行。丰、弃水期用电实行单一制电价，不实行峰谷分时电价，具体执行条件由设区市物价、经信部门会同同级供电企业制定后报省物价局备案。</t>
  </si>
  <si>
    <t>附件8-2</t>
  </si>
  <si>
    <t>建瓯市电网销售电价表</t>
  </si>
  <si>
    <t>二、一般工商业及其它用电</t>
  </si>
  <si>
    <t>三、大工业用电</t>
  </si>
  <si>
    <t>四、农业用电</t>
  </si>
  <si>
    <t xml:space="preserve">    2.由政府定价的自来水用电容量不满315KVA的暂按单一制电价0.4790元/千瓦时执行，容量大于或等于315KVA的暂按两部制电价执行，电度电价为0.4650元/千瓦时。</t>
  </si>
  <si>
    <t xml:space="preserve">    3.丰水期结晶硅、冶炼用电均暂按0.5069元/千瓦时执行（1-10kV用电价格，35kV、110kV和220KV用电价格分别降低2分钱/千瓦时、4分钱/千瓦时和6分钱/千瓦时），弃水期结晶硅用电暂按0.3839元/千瓦时执行。丰、弃水期用电实行单一制电价，不实行峰谷分时电价，具体执行条件由设区市物价、经信部门会同同级供电企业制定后报省物价局备案。</t>
  </si>
  <si>
    <t>附件8-3</t>
  </si>
  <si>
    <t>建阳区电网销售电价表</t>
  </si>
  <si>
    <t>二、一般工商业及其他用电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</si>
  <si>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2.</t>
    </r>
    <r>
      <rPr>
        <sz val="12"/>
        <rFont val="宋体"/>
        <family val="0"/>
      </rPr>
      <t>自来水用电暂按0.5</t>
    </r>
    <r>
      <rPr>
        <sz val="12"/>
        <rFont val="宋体"/>
        <family val="0"/>
      </rPr>
      <t>190</t>
    </r>
    <r>
      <rPr>
        <sz val="12"/>
        <rFont val="宋体"/>
        <family val="0"/>
      </rPr>
      <t>元/千瓦时执行</t>
    </r>
    <r>
      <rPr>
        <sz val="12"/>
        <rFont val="宋体"/>
        <family val="0"/>
      </rPr>
      <t>。</t>
    </r>
  </si>
  <si>
    <t xml:space="preserve">    3.丰水期结晶硅、冶炼用电均暂按0.5387元/千瓦时执行（1-10kV用电价格，35kV、110kV和220KV用电价格分别降低2分钱/千瓦时、4分钱/千瓦时和6分钱/千瓦时），弃水期结晶硅用电暂按0.3769元/千瓦时执行。丰、弃水期用电实行单一制电价，不实行峰谷分时电价，具体执行条件由设区市物价、经信部门会同同级供电企业制定后报省物价局备案。</t>
  </si>
  <si>
    <t>附件8-4</t>
  </si>
  <si>
    <t>顺昌县电网销售电价表</t>
  </si>
  <si>
    <r>
      <t xml:space="preserve"> </t>
    </r>
    <r>
      <rPr>
        <sz val="12"/>
        <rFont val="宋体"/>
        <family val="0"/>
      </rPr>
      <t xml:space="preserve">   2.</t>
    </r>
    <r>
      <rPr>
        <sz val="12"/>
        <rFont val="宋体"/>
        <family val="0"/>
      </rPr>
      <t>自来水用电暂按0.</t>
    </r>
    <r>
      <rPr>
        <sz val="12"/>
        <rFont val="宋体"/>
        <family val="0"/>
      </rPr>
      <t>5108</t>
    </r>
    <r>
      <rPr>
        <sz val="12"/>
        <rFont val="宋体"/>
        <family val="0"/>
      </rPr>
      <t>元/千瓦时执行</t>
    </r>
    <r>
      <rPr>
        <sz val="12"/>
        <rFont val="宋体"/>
        <family val="0"/>
      </rPr>
      <t>。</t>
    </r>
  </si>
  <si>
    <t xml:space="preserve">    3.丰水期冶炼用电暂按0.5086元/千瓦时执行（1-10kV用电价格，35kV、110kV和220KV用电价格分别降低2分钱/千瓦时、4分钱/千瓦时和6分钱/千瓦时），弃水期冶炼用电暂按0.4720元/千瓦时执行。丰、弃水期用电实行单一制电价，不实行峰谷分时电价，具体执行条件由设区市物价、经信部门会同同级供电企业制定后报省物价局备案。</t>
  </si>
  <si>
    <t>附件8-5</t>
  </si>
  <si>
    <t>武夷山市电网销售电价表</t>
  </si>
  <si>
    <t xml:space="preserve">    2.丰水期结晶硅、冶炼用电均暂按0.5069元/千瓦时执行（1-10kV用电价格，35kV、110kV和220KV用电价格分别降低2分钱/千瓦时、4分钱/千瓦时和6分钱/千瓦时），弃水期结晶硅用电暂按0.3929元/千瓦时执行。丰、弃水期用电实行单一制电价，不实行峰谷分时电价，具体执行条件由设区市物价、经信部门会同同级供电企业制定后报省物价局备案。</t>
  </si>
  <si>
    <t>附件8-6</t>
  </si>
  <si>
    <t>光泽县、浦城县电网销售电价表</t>
  </si>
  <si>
    <t xml:space="preserve">    2.光泽县自来水用电暂按0.4618元/千瓦时执行。浦城县自来水用电暂按0.5508元/千瓦时(不满1KV)、0.5313元/千瓦时(1-10KV)执行。</t>
  </si>
  <si>
    <t xml:space="preserve">    3.光泽县丰水期结晶硅用电暂按0.5490元/千瓦时执行，光泽县、浦城县丰水期冶炼用电分别暂按0.5490元/千瓦时、0.5595元/千瓦时执行（1-10kV用电价格，35kV、110kV和220KV用电价格分别降低2分钱/千瓦时、4分钱/千瓦时和6分钱/千瓦时）；光泽县弃水期结晶硅用电暂按0.4139元/千瓦时执行，光泽县、浦城县弃水期冶炼用电分别暂按0.4799元/千瓦时、0.4412元/千瓦时执行。丰、弃水期用电实行单一制电价，不实行峰谷分时电价，具体执行条件由设区市物价、经信部门会同同级供电企业制定后报省物价局备案。</t>
  </si>
  <si>
    <t>附件8-7</t>
  </si>
  <si>
    <t>松溪县电网销售电价表</t>
  </si>
  <si>
    <t xml:space="preserve">    2.自来水用电暂按0.4768元/千瓦时电价执行。</t>
  </si>
  <si>
    <t xml:space="preserve">    3.丰水期结晶硅、冶炼用电均暂按0.5281元/千瓦时执行（1-10kV用电价格，35kV、110kV和220KV用电价格分别降低2分钱/千瓦时、4分钱/千瓦时和6分钱/千瓦时），弃水期结晶硅、冶炼用电分别暂按0.3939元/千瓦时、0.4799元/千瓦时执行。丰、弃水期用电实行单一制电价，不实行峰谷分时电价，具体执行条件由设区市物价、经信部门会同同级供电企业制定后报省物价局备案。</t>
  </si>
  <si>
    <t>附件8-8</t>
  </si>
  <si>
    <t>政和县电网销售电价表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</si>
  <si>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自来水用电暂按0.</t>
    </r>
    <r>
      <rPr>
        <sz val="12"/>
        <rFont val="宋体"/>
        <family val="0"/>
      </rPr>
      <t>3868</t>
    </r>
    <r>
      <rPr>
        <sz val="12"/>
        <rFont val="宋体"/>
        <family val="0"/>
      </rPr>
      <t>元/千瓦时电价执行。</t>
    </r>
  </si>
  <si>
    <t xml:space="preserve">    3.丰水期结晶硅、冶炼用电均暂按0.5342元/千瓦时执行（1-10kV用电价格，35kV、110kV和220KV用电价格分别降低2分钱/千瓦时、4分钱/千瓦时和6分钱/千瓦时），弃水期结晶硅、冶炼用电分别暂按0.3939元/千瓦时、0.4799元/千瓦时执行。丰、弃水期用电实行单一制电价，不实行峰谷分时电价，具体执行条件由设区市物价、经信部门会同同级供电企业制定后报省物价局备案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</si>
</sst>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_);[Red]\(0\)"/>
    <numFmt numFmtId="178" formatCode="0.00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Helv"/>
      <family val="2"/>
    </font>
    <font>
      <sz val="10"/>
      <name val="Helv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62" applyFont="1" applyBorder="1" applyAlignment="1">
      <alignment horizontal="center" vertical="center"/>
      <protection/>
    </xf>
    <xf numFmtId="0" fontId="4" fillId="0" borderId="0" xfId="62" applyFont="1" applyBorder="1">
      <alignment/>
      <protection/>
    </xf>
    <xf numFmtId="178" fontId="4" fillId="0" borderId="0" xfId="62" applyNumberFormat="1" applyFont="1">
      <alignment/>
      <protection/>
    </xf>
    <xf numFmtId="178" fontId="0" fillId="0" borderId="10" xfId="62" applyNumberFormat="1" applyFont="1" applyBorder="1" applyAlignment="1">
      <alignment horizontal="center" vertical="center"/>
      <protection/>
    </xf>
    <xf numFmtId="0" fontId="0" fillId="0" borderId="0" xfId="40" applyFont="1" applyFill="1" applyBorder="1" applyAlignment="1" applyProtection="1">
      <alignment vertical="center" wrapText="1"/>
      <protection/>
    </xf>
    <xf numFmtId="0" fontId="4" fillId="0" borderId="0" xfId="62" applyFont="1" applyAlignment="1">
      <alignment/>
      <protection/>
    </xf>
    <xf numFmtId="0" fontId="0" fillId="0" borderId="10" xfId="62" applyFont="1" applyBorder="1" applyAlignment="1">
      <alignment vertical="center"/>
      <protection/>
    </xf>
    <xf numFmtId="0" fontId="4" fillId="0" borderId="0" xfId="62" applyFont="1" applyBorder="1" applyAlignment="1">
      <alignment/>
      <protection/>
    </xf>
    <xf numFmtId="0" fontId="3" fillId="0" borderId="0" xfId="0" applyFont="1" applyFill="1" applyAlignment="1">
      <alignment/>
    </xf>
    <xf numFmtId="176" fontId="0" fillId="0" borderId="10" xfId="0" applyNumberFormat="1" applyFont="1" applyBorder="1" applyAlignment="1">
      <alignment vertical="center"/>
    </xf>
    <xf numFmtId="0" fontId="0" fillId="0" borderId="10" xfId="62" applyFont="1" applyBorder="1" applyAlignment="1">
      <alignment horizontal="left" vertical="center"/>
      <protection/>
    </xf>
    <xf numFmtId="0" fontId="0" fillId="0" borderId="0" xfId="40" applyFont="1" applyFill="1" applyBorder="1" applyAlignment="1" applyProtection="1">
      <alignment horizontal="left" vertical="center" wrapText="1" shrinkToFit="1"/>
      <protection/>
    </xf>
    <xf numFmtId="0" fontId="0" fillId="0" borderId="0" xfId="4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13" xfId="62" applyFont="1" applyBorder="1" applyAlignment="1">
      <alignment horizontal="left" vertical="center"/>
      <protection/>
    </xf>
    <xf numFmtId="0" fontId="0" fillId="0" borderId="15" xfId="62" applyFont="1" applyBorder="1" applyAlignment="1">
      <alignment horizontal="left" vertical="center"/>
      <protection/>
    </xf>
    <xf numFmtId="0" fontId="0" fillId="0" borderId="14" xfId="62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6" fillId="0" borderId="13" xfId="62" applyFont="1" applyBorder="1" applyAlignment="1">
      <alignment horizontal="left" vertical="center"/>
      <protection/>
    </xf>
    <xf numFmtId="0" fontId="6" fillId="0" borderId="15" xfId="62" applyFont="1" applyBorder="1" applyAlignment="1">
      <alignment horizontal="left" vertical="center"/>
      <protection/>
    </xf>
    <xf numFmtId="0" fontId="6" fillId="0" borderId="14" xfId="62" applyFont="1" applyBorder="1" applyAlignment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2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17.875" style="7" customWidth="1"/>
    <col min="2" max="2" width="13.00390625" style="8" customWidth="1"/>
    <col min="3" max="3" width="22.75390625" style="8" customWidth="1"/>
    <col min="4" max="7" width="10.875" style="7" customWidth="1"/>
    <col min="8" max="8" width="11.375" style="7" customWidth="1"/>
    <col min="9" max="9" width="14.625" style="7" customWidth="1"/>
    <col min="10" max="10" width="14.75390625" style="7" customWidth="1"/>
    <col min="11" max="16384" width="9.00390625" style="7" customWidth="1"/>
  </cols>
  <sheetData>
    <row r="1" spans="1:3" s="1" customFormat="1" ht="24" customHeight="1">
      <c r="A1" s="9" t="s">
        <v>0</v>
      </c>
      <c r="B1" s="10"/>
      <c r="C1" s="10"/>
    </row>
    <row r="2" spans="1:10" ht="27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47" t="s">
        <v>2</v>
      </c>
      <c r="J3" s="47"/>
    </row>
    <row r="4" spans="1:11" s="2" customFormat="1" ht="27" customHeight="1">
      <c r="A4" s="48" t="s">
        <v>3</v>
      </c>
      <c r="B4" s="49"/>
      <c r="C4" s="50"/>
      <c r="D4" s="40" t="s">
        <v>4</v>
      </c>
      <c r="E4" s="40"/>
      <c r="F4" s="40"/>
      <c r="G4" s="40"/>
      <c r="H4" s="40"/>
      <c r="I4" s="40" t="s">
        <v>5</v>
      </c>
      <c r="J4" s="40"/>
      <c r="K4" s="19"/>
    </row>
    <row r="5" spans="1:11" s="2" customFormat="1" ht="31.5" customHeight="1">
      <c r="A5" s="51"/>
      <c r="B5" s="52"/>
      <c r="C5" s="53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9"/>
    </row>
    <row r="6" spans="1:11" s="2" customFormat="1" ht="27.75" customHeight="1">
      <c r="A6" s="35" t="s">
        <v>13</v>
      </c>
      <c r="B6" s="38" t="s">
        <v>14</v>
      </c>
      <c r="C6" s="15" t="s">
        <v>15</v>
      </c>
      <c r="D6" s="39">
        <v>0.4983</v>
      </c>
      <c r="E6" s="39"/>
      <c r="F6" s="14"/>
      <c r="G6" s="15"/>
      <c r="H6" s="15"/>
      <c r="I6" s="15"/>
      <c r="J6" s="15"/>
      <c r="K6" s="19"/>
    </row>
    <row r="7" spans="1:11" s="2" customFormat="1" ht="27.75" customHeight="1">
      <c r="A7" s="35"/>
      <c r="B7" s="38"/>
      <c r="C7" s="15" t="s">
        <v>16</v>
      </c>
      <c r="D7" s="39">
        <v>0.5483</v>
      </c>
      <c r="E7" s="39"/>
      <c r="F7" s="14"/>
      <c r="G7" s="15"/>
      <c r="H7" s="15"/>
      <c r="I7" s="15"/>
      <c r="J7" s="15"/>
      <c r="K7" s="19"/>
    </row>
    <row r="8" spans="1:11" s="2" customFormat="1" ht="27.75" customHeight="1">
      <c r="A8" s="35"/>
      <c r="B8" s="38"/>
      <c r="C8" s="15" t="s">
        <v>17</v>
      </c>
      <c r="D8" s="39">
        <v>0.7983</v>
      </c>
      <c r="E8" s="39"/>
      <c r="F8" s="14"/>
      <c r="G8" s="15"/>
      <c r="H8" s="15"/>
      <c r="I8" s="15"/>
      <c r="J8" s="15"/>
      <c r="K8" s="19"/>
    </row>
    <row r="9" spans="1:11" s="2" customFormat="1" ht="27.75" customHeight="1">
      <c r="A9" s="35"/>
      <c r="B9" s="40" t="s">
        <v>18</v>
      </c>
      <c r="C9" s="40"/>
      <c r="D9" s="39">
        <v>0.533</v>
      </c>
      <c r="E9" s="39"/>
      <c r="F9" s="14"/>
      <c r="G9" s="15"/>
      <c r="H9" s="15"/>
      <c r="I9" s="15"/>
      <c r="J9" s="15"/>
      <c r="K9" s="19"/>
    </row>
    <row r="10" spans="1:11" s="2" customFormat="1" ht="27.75" customHeight="1">
      <c r="A10" s="36" t="s">
        <v>19</v>
      </c>
      <c r="B10" s="41" t="s">
        <v>20</v>
      </c>
      <c r="C10" s="42"/>
      <c r="D10" s="24">
        <v>0.6853</v>
      </c>
      <c r="E10" s="24">
        <f>D10-0.02</f>
        <v>0.6653</v>
      </c>
      <c r="F10" s="24">
        <f>E10-0.02</f>
        <v>0.6453</v>
      </c>
      <c r="G10" s="24">
        <f>F10-0.02</f>
        <v>0.6253</v>
      </c>
      <c r="H10" s="24">
        <f>G10-0.02</f>
        <v>0.6053</v>
      </c>
      <c r="I10" s="30"/>
      <c r="J10" s="30"/>
      <c r="K10" s="19"/>
    </row>
    <row r="11" spans="1:10" s="3" customFormat="1" ht="27.75" customHeight="1">
      <c r="A11" s="37"/>
      <c r="B11" s="31" t="s">
        <v>21</v>
      </c>
      <c r="C11" s="31"/>
      <c r="D11" s="24"/>
      <c r="E11" s="24">
        <v>0.580194928109641</v>
      </c>
      <c r="F11" s="24">
        <f aca="true" t="shared" si="0" ref="F11:H12">E11-0.02</f>
        <v>0.560194928109641</v>
      </c>
      <c r="G11" s="24">
        <f t="shared" si="0"/>
        <v>0.540194928109641</v>
      </c>
      <c r="H11" s="24">
        <f t="shared" si="0"/>
        <v>0.520194928109641</v>
      </c>
      <c r="I11" s="21">
        <v>36</v>
      </c>
      <c r="J11" s="21">
        <v>24</v>
      </c>
    </row>
    <row r="12" spans="1:12" s="3" customFormat="1" ht="27.75" customHeight="1">
      <c r="A12" s="43" t="s">
        <v>22</v>
      </c>
      <c r="B12" s="44"/>
      <c r="C12" s="45"/>
      <c r="D12" s="24">
        <v>0.6206</v>
      </c>
      <c r="E12" s="24">
        <f>D12-0.02</f>
        <v>0.6006</v>
      </c>
      <c r="F12" s="24">
        <f t="shared" si="0"/>
        <v>0.5806</v>
      </c>
      <c r="G12" s="24">
        <f t="shared" si="0"/>
        <v>0.5606</v>
      </c>
      <c r="H12" s="24">
        <f t="shared" si="0"/>
        <v>0.5406</v>
      </c>
      <c r="I12" s="21"/>
      <c r="J12" s="21"/>
      <c r="K12" s="22"/>
      <c r="L12" s="23"/>
    </row>
    <row r="13" spans="1:256" s="4" customFormat="1" ht="27.75" customHeight="1">
      <c r="A13" s="31" t="s">
        <v>23</v>
      </c>
      <c r="B13" s="31"/>
      <c r="C13" s="31"/>
      <c r="D13" s="24">
        <v>0.2477</v>
      </c>
      <c r="E13" s="24">
        <v>0.2277</v>
      </c>
      <c r="F13" s="24">
        <v>0.20770000000000002</v>
      </c>
      <c r="G13" s="24">
        <v>0.18770000000000003</v>
      </c>
      <c r="H13" s="24">
        <v>0.16770000000000004</v>
      </c>
      <c r="I13" s="21"/>
      <c r="J13" s="21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6" customHeight="1">
      <c r="A14" s="32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s="6" customFormat="1" ht="49.5" customHeight="1">
      <c r="A15" s="33" t="s">
        <v>25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8" ht="24" customHeight="1">
      <c r="A16" s="34"/>
      <c r="B16" s="34"/>
      <c r="C16" s="34"/>
      <c r="D16" s="34"/>
      <c r="E16" s="34"/>
      <c r="F16" s="34"/>
      <c r="G16" s="34"/>
      <c r="H16" s="34"/>
    </row>
    <row r="22" ht="12.75">
      <c r="B22" s="17"/>
    </row>
    <row r="23" spans="2:3" ht="12.75">
      <c r="B23" s="18"/>
      <c r="C23" s="18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</sheetData>
  <sheetProtection/>
  <mergeCells count="20">
    <mergeCell ref="B10:C10"/>
    <mergeCell ref="B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J14"/>
    <mergeCell ref="A15:J15"/>
    <mergeCell ref="A16:H16"/>
    <mergeCell ref="A6:A9"/>
    <mergeCell ref="A10:A11"/>
    <mergeCell ref="B6:B8"/>
    <mergeCell ref="D8:E8"/>
    <mergeCell ref="B9:C9"/>
    <mergeCell ref="D9:E9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2" r:id="rId1"/>
  <headerFooter alignWithMargins="0">
    <oddFooter>&amp;L—  &amp;16 26&amp;12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1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18.125" style="7" customWidth="1"/>
    <col min="2" max="2" width="13.625" style="8" customWidth="1"/>
    <col min="3" max="3" width="22.25390625" style="8" customWidth="1"/>
    <col min="4" max="6" width="11.50390625" style="7" customWidth="1"/>
    <col min="7" max="8" width="11.125" style="7" customWidth="1"/>
    <col min="9" max="9" width="12.625" style="7" customWidth="1"/>
    <col min="10" max="10" width="14.625" style="7" customWidth="1"/>
    <col min="11" max="16384" width="9.00390625" style="7" customWidth="1"/>
  </cols>
  <sheetData>
    <row r="1" spans="1:3" s="1" customFormat="1" ht="24" customHeight="1">
      <c r="A1" s="9" t="s">
        <v>26</v>
      </c>
      <c r="B1" s="10"/>
      <c r="C1" s="10"/>
    </row>
    <row r="2" spans="1:10" ht="22.5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47" t="s">
        <v>2</v>
      </c>
      <c r="J3" s="47"/>
    </row>
    <row r="4" spans="1:11" s="2" customFormat="1" ht="27" customHeight="1">
      <c r="A4" s="48" t="s">
        <v>3</v>
      </c>
      <c r="B4" s="49"/>
      <c r="C4" s="50"/>
      <c r="D4" s="40" t="s">
        <v>4</v>
      </c>
      <c r="E4" s="40"/>
      <c r="F4" s="40"/>
      <c r="G4" s="40"/>
      <c r="H4" s="40"/>
      <c r="I4" s="40" t="s">
        <v>5</v>
      </c>
      <c r="J4" s="40"/>
      <c r="K4" s="19"/>
    </row>
    <row r="5" spans="1:11" s="2" customFormat="1" ht="36" customHeight="1">
      <c r="A5" s="51"/>
      <c r="B5" s="52"/>
      <c r="C5" s="53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9"/>
    </row>
    <row r="6" spans="1:11" s="2" customFormat="1" ht="27.75" customHeight="1">
      <c r="A6" s="35" t="s">
        <v>13</v>
      </c>
      <c r="B6" s="38" t="s">
        <v>14</v>
      </c>
      <c r="C6" s="15" t="s">
        <v>15</v>
      </c>
      <c r="D6" s="39">
        <v>0.4983</v>
      </c>
      <c r="E6" s="39"/>
      <c r="F6" s="14"/>
      <c r="G6" s="15"/>
      <c r="H6" s="15"/>
      <c r="I6" s="15"/>
      <c r="J6" s="15"/>
      <c r="K6" s="19"/>
    </row>
    <row r="7" spans="1:11" s="2" customFormat="1" ht="27.75" customHeight="1">
      <c r="A7" s="35"/>
      <c r="B7" s="38"/>
      <c r="C7" s="15" t="s">
        <v>16</v>
      </c>
      <c r="D7" s="39">
        <v>0.5483</v>
      </c>
      <c r="E7" s="39"/>
      <c r="F7" s="14"/>
      <c r="G7" s="15"/>
      <c r="H7" s="15"/>
      <c r="I7" s="15"/>
      <c r="J7" s="15"/>
      <c r="K7" s="19"/>
    </row>
    <row r="8" spans="1:11" s="2" customFormat="1" ht="27.75" customHeight="1">
      <c r="A8" s="35"/>
      <c r="B8" s="38"/>
      <c r="C8" s="15" t="s">
        <v>17</v>
      </c>
      <c r="D8" s="39">
        <v>0.7983</v>
      </c>
      <c r="E8" s="39"/>
      <c r="F8" s="14"/>
      <c r="G8" s="15"/>
      <c r="H8" s="15"/>
      <c r="I8" s="15"/>
      <c r="J8" s="15"/>
      <c r="K8" s="19"/>
    </row>
    <row r="9" spans="1:11" s="2" customFormat="1" ht="27.75" customHeight="1">
      <c r="A9" s="35"/>
      <c r="B9" s="40" t="s">
        <v>18</v>
      </c>
      <c r="C9" s="40"/>
      <c r="D9" s="39">
        <v>0.533</v>
      </c>
      <c r="E9" s="39"/>
      <c r="F9" s="14"/>
      <c r="G9" s="15"/>
      <c r="H9" s="15"/>
      <c r="I9" s="15"/>
      <c r="J9" s="15"/>
      <c r="K9" s="19"/>
    </row>
    <row r="10" spans="1:11" s="2" customFormat="1" ht="27.75" customHeight="1">
      <c r="A10" s="41" t="s">
        <v>28</v>
      </c>
      <c r="B10" s="54"/>
      <c r="C10" s="42"/>
      <c r="D10" s="16">
        <v>0.6853</v>
      </c>
      <c r="E10" s="16">
        <f>D10-0.02</f>
        <v>0.6653</v>
      </c>
      <c r="F10" s="16">
        <f>E10-0.02</f>
        <v>0.6453</v>
      </c>
      <c r="G10" s="16">
        <f>F10-0.02</f>
        <v>0.6253</v>
      </c>
      <c r="H10" s="16">
        <f>G10-0.02</f>
        <v>0.6053</v>
      </c>
      <c r="I10" s="16"/>
      <c r="J10" s="16"/>
      <c r="K10" s="19"/>
    </row>
    <row r="11" spans="1:11" s="2" customFormat="1" ht="27.75" customHeight="1">
      <c r="A11" s="55" t="s">
        <v>29</v>
      </c>
      <c r="B11" s="56"/>
      <c r="C11" s="57"/>
      <c r="D11" s="16"/>
      <c r="E11" s="16">
        <v>0.535</v>
      </c>
      <c r="F11" s="16">
        <f aca="true" t="shared" si="0" ref="F11:H12">E11-0.02</f>
        <v>0.515</v>
      </c>
      <c r="G11" s="16">
        <f t="shared" si="0"/>
        <v>0.495</v>
      </c>
      <c r="H11" s="16">
        <f t="shared" si="0"/>
        <v>0.475</v>
      </c>
      <c r="I11" s="20">
        <v>36</v>
      </c>
      <c r="J11" s="20">
        <v>24</v>
      </c>
      <c r="K11" s="19"/>
    </row>
    <row r="12" spans="1:12" s="3" customFormat="1" ht="27.75" customHeight="1">
      <c r="A12" s="43" t="s">
        <v>30</v>
      </c>
      <c r="B12" s="44"/>
      <c r="C12" s="45"/>
      <c r="D12" s="16">
        <v>0.6206</v>
      </c>
      <c r="E12" s="16">
        <f>D12-0.02</f>
        <v>0.6006</v>
      </c>
      <c r="F12" s="16">
        <f t="shared" si="0"/>
        <v>0.5806</v>
      </c>
      <c r="G12" s="16">
        <f t="shared" si="0"/>
        <v>0.5606</v>
      </c>
      <c r="H12" s="16">
        <f t="shared" si="0"/>
        <v>0.5406</v>
      </c>
      <c r="I12" s="21"/>
      <c r="J12" s="21"/>
      <c r="K12" s="22"/>
      <c r="L12" s="23"/>
    </row>
    <row r="13" spans="1:256" s="4" customFormat="1" ht="27.75" customHeight="1">
      <c r="A13" s="31" t="s">
        <v>23</v>
      </c>
      <c r="B13" s="31"/>
      <c r="C13" s="31"/>
      <c r="D13" s="16">
        <v>0.2477</v>
      </c>
      <c r="E13" s="16">
        <v>0.2277</v>
      </c>
      <c r="F13" s="16">
        <v>0.20770000000000002</v>
      </c>
      <c r="G13" s="16">
        <v>0.18770000000000003</v>
      </c>
      <c r="H13" s="16">
        <v>0.16770000000000004</v>
      </c>
      <c r="I13" s="21"/>
      <c r="J13" s="21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6" customHeight="1">
      <c r="A14" s="32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s="29" customFormat="1" ht="31.5" customHeight="1">
      <c r="A15" s="33" t="s">
        <v>31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s="6" customFormat="1" ht="49.5" customHeight="1">
      <c r="A16" s="33" t="s">
        <v>32</v>
      </c>
      <c r="B16" s="33"/>
      <c r="C16" s="33"/>
      <c r="D16" s="33"/>
      <c r="E16" s="33"/>
      <c r="F16" s="33"/>
      <c r="G16" s="33"/>
      <c r="H16" s="33"/>
      <c r="I16" s="33"/>
      <c r="J16" s="33"/>
    </row>
    <row r="21" ht="12.75">
      <c r="B21" s="17"/>
    </row>
    <row r="22" spans="2:3" ht="12.75">
      <c r="B22" s="18"/>
      <c r="C22" s="18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</sheetData>
  <sheetProtection/>
  <mergeCells count="19">
    <mergeCell ref="A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J14"/>
    <mergeCell ref="A15:J15"/>
    <mergeCell ref="A16:J16"/>
    <mergeCell ref="A6:A9"/>
    <mergeCell ref="B6:B8"/>
    <mergeCell ref="D8:E8"/>
    <mergeCell ref="B9:C9"/>
    <mergeCell ref="D9:E9"/>
    <mergeCell ref="A10:C10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1" r:id="rId1"/>
  <headerFooter alignWithMargins="0">
    <oddFooter>&amp;R— &amp;16 27&amp;12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3"/>
  <sheetViews>
    <sheetView zoomScalePageLayoutView="0" workbookViewId="0" topLeftCell="A1">
      <selection activeCell="A14" sqref="A14:IV14"/>
    </sheetView>
  </sheetViews>
  <sheetFormatPr defaultColWidth="9.00390625" defaultRowHeight="14.25"/>
  <cols>
    <col min="1" max="1" width="18.50390625" style="7" customWidth="1"/>
    <col min="2" max="2" width="13.625" style="8" customWidth="1"/>
    <col min="3" max="3" width="22.75390625" style="8" customWidth="1"/>
    <col min="4" max="5" width="11.75390625" style="7" customWidth="1"/>
    <col min="6" max="6" width="10.875" style="7" customWidth="1"/>
    <col min="7" max="7" width="10.75390625" style="7" customWidth="1"/>
    <col min="8" max="8" width="11.125" style="7" customWidth="1"/>
    <col min="9" max="9" width="13.125" style="7" customWidth="1"/>
    <col min="10" max="10" width="15.00390625" style="7" customWidth="1"/>
    <col min="11" max="16384" width="9.00390625" style="7" customWidth="1"/>
  </cols>
  <sheetData>
    <row r="1" spans="1:3" s="1" customFormat="1" ht="24" customHeight="1">
      <c r="A1" s="9" t="s">
        <v>33</v>
      </c>
      <c r="B1" s="10"/>
      <c r="C1" s="10"/>
    </row>
    <row r="2" spans="1:10" s="6" customFormat="1" ht="22.5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47" t="s">
        <v>2</v>
      </c>
      <c r="J3" s="47"/>
    </row>
    <row r="4" spans="1:11" s="2" customFormat="1" ht="27" customHeight="1">
      <c r="A4" s="48" t="s">
        <v>3</v>
      </c>
      <c r="B4" s="49"/>
      <c r="C4" s="50"/>
      <c r="D4" s="40" t="s">
        <v>4</v>
      </c>
      <c r="E4" s="40"/>
      <c r="F4" s="40"/>
      <c r="G4" s="40"/>
      <c r="H4" s="40"/>
      <c r="I4" s="40" t="s">
        <v>5</v>
      </c>
      <c r="J4" s="40"/>
      <c r="K4" s="19"/>
    </row>
    <row r="5" spans="1:11" s="2" customFormat="1" ht="33" customHeight="1">
      <c r="A5" s="51"/>
      <c r="B5" s="52"/>
      <c r="C5" s="53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9"/>
    </row>
    <row r="6" spans="1:11" s="2" customFormat="1" ht="27.75" customHeight="1">
      <c r="A6" s="35" t="s">
        <v>13</v>
      </c>
      <c r="B6" s="38" t="s">
        <v>14</v>
      </c>
      <c r="C6" s="15" t="s">
        <v>15</v>
      </c>
      <c r="D6" s="39">
        <v>0.4983</v>
      </c>
      <c r="E6" s="39"/>
      <c r="F6" s="14"/>
      <c r="G6" s="15"/>
      <c r="H6" s="15"/>
      <c r="I6" s="15"/>
      <c r="J6" s="15"/>
      <c r="K6" s="19"/>
    </row>
    <row r="7" spans="1:11" s="2" customFormat="1" ht="27.75" customHeight="1">
      <c r="A7" s="35"/>
      <c r="B7" s="38"/>
      <c r="C7" s="15" t="s">
        <v>16</v>
      </c>
      <c r="D7" s="39">
        <v>0.5483</v>
      </c>
      <c r="E7" s="39"/>
      <c r="F7" s="14"/>
      <c r="G7" s="15"/>
      <c r="H7" s="15"/>
      <c r="I7" s="15"/>
      <c r="J7" s="15"/>
      <c r="K7" s="19"/>
    </row>
    <row r="8" spans="1:11" s="2" customFormat="1" ht="27.75" customHeight="1">
      <c r="A8" s="35"/>
      <c r="B8" s="38"/>
      <c r="C8" s="15" t="s">
        <v>17</v>
      </c>
      <c r="D8" s="39">
        <v>0.7983</v>
      </c>
      <c r="E8" s="39"/>
      <c r="F8" s="14"/>
      <c r="G8" s="15"/>
      <c r="H8" s="15"/>
      <c r="I8" s="15"/>
      <c r="J8" s="15"/>
      <c r="K8" s="19"/>
    </row>
    <row r="9" spans="1:11" s="2" customFormat="1" ht="27.75" customHeight="1">
      <c r="A9" s="35"/>
      <c r="B9" s="40" t="s">
        <v>18</v>
      </c>
      <c r="C9" s="40"/>
      <c r="D9" s="39">
        <v>0.533</v>
      </c>
      <c r="E9" s="39"/>
      <c r="F9" s="14"/>
      <c r="G9" s="15"/>
      <c r="H9" s="15"/>
      <c r="I9" s="15"/>
      <c r="J9" s="15"/>
      <c r="K9" s="19"/>
    </row>
    <row r="10" spans="1:11" s="26" customFormat="1" ht="27.75" customHeight="1">
      <c r="A10" s="60" t="s">
        <v>35</v>
      </c>
      <c r="B10" s="61"/>
      <c r="C10" s="62"/>
      <c r="D10" s="16">
        <v>0.7054</v>
      </c>
      <c r="E10" s="16">
        <f>D10-0.02</f>
        <v>0.6854</v>
      </c>
      <c r="F10" s="16">
        <f>E10-0.02</f>
        <v>0.6654</v>
      </c>
      <c r="G10" s="16">
        <f>F10-0.02</f>
        <v>0.6454</v>
      </c>
      <c r="H10" s="16">
        <f>G10-0.02</f>
        <v>0.6254</v>
      </c>
      <c r="I10" s="27"/>
      <c r="J10" s="27"/>
      <c r="K10" s="28"/>
    </row>
    <row r="11" spans="1:11" s="2" customFormat="1" ht="27.75" customHeight="1">
      <c r="A11" s="55" t="s">
        <v>29</v>
      </c>
      <c r="B11" s="56"/>
      <c r="C11" s="57"/>
      <c r="D11" s="16"/>
      <c r="E11" s="16">
        <v>0.5704</v>
      </c>
      <c r="F11" s="16">
        <f aca="true" t="shared" si="0" ref="F11:H12">E11-0.02</f>
        <v>0.5504</v>
      </c>
      <c r="G11" s="16">
        <f t="shared" si="0"/>
        <v>0.5304</v>
      </c>
      <c r="H11" s="16">
        <f t="shared" si="0"/>
        <v>0.5104</v>
      </c>
      <c r="I11" s="20">
        <v>36</v>
      </c>
      <c r="J11" s="20">
        <v>24</v>
      </c>
      <c r="K11" s="19"/>
    </row>
    <row r="12" spans="1:12" s="3" customFormat="1" ht="27.75" customHeight="1">
      <c r="A12" s="43" t="s">
        <v>30</v>
      </c>
      <c r="B12" s="44"/>
      <c r="C12" s="45"/>
      <c r="D12" s="16">
        <v>0.6206</v>
      </c>
      <c r="E12" s="16">
        <f>D12-0.02</f>
        <v>0.6006</v>
      </c>
      <c r="F12" s="16">
        <f t="shared" si="0"/>
        <v>0.5806</v>
      </c>
      <c r="G12" s="16">
        <f t="shared" si="0"/>
        <v>0.5606</v>
      </c>
      <c r="H12" s="16">
        <f t="shared" si="0"/>
        <v>0.5406</v>
      </c>
      <c r="I12" s="21"/>
      <c r="J12" s="21"/>
      <c r="K12" s="22"/>
      <c r="L12" s="23"/>
    </row>
    <row r="13" spans="1:256" s="4" customFormat="1" ht="27.75" customHeight="1">
      <c r="A13" s="31" t="s">
        <v>23</v>
      </c>
      <c r="B13" s="31"/>
      <c r="C13" s="31"/>
      <c r="D13" s="16">
        <v>0.2477</v>
      </c>
      <c r="E13" s="16">
        <v>0.2277</v>
      </c>
      <c r="F13" s="16">
        <v>0.20770000000000002</v>
      </c>
      <c r="G13" s="16">
        <v>0.18770000000000003</v>
      </c>
      <c r="H13" s="16">
        <v>0.16770000000000004</v>
      </c>
      <c r="I13" s="21"/>
      <c r="J13" s="21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6" customHeight="1">
      <c r="A14" s="32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s="6" customFormat="1" ht="19.5" customHeight="1">
      <c r="A15" s="33" t="s">
        <v>36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49.5" customHeight="1">
      <c r="A16" s="33" t="s">
        <v>37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8" ht="22.5" customHeight="1">
      <c r="A17" s="59"/>
      <c r="B17" s="59"/>
      <c r="C17" s="59"/>
      <c r="D17" s="59"/>
      <c r="E17" s="59"/>
      <c r="F17" s="59"/>
      <c r="G17" s="59"/>
      <c r="H17" s="59"/>
    </row>
    <row r="23" ht="12.75">
      <c r="B23" s="17"/>
    </row>
    <row r="24" spans="2:3" ht="12.75">
      <c r="B24" s="18"/>
      <c r="C24" s="18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</sheetData>
  <sheetProtection/>
  <mergeCells count="20">
    <mergeCell ref="A10:C10"/>
    <mergeCell ref="A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J14"/>
    <mergeCell ref="A15:J15"/>
    <mergeCell ref="A16:J16"/>
    <mergeCell ref="A17:H17"/>
    <mergeCell ref="A6:A9"/>
    <mergeCell ref="B6:B8"/>
    <mergeCell ref="D8:E8"/>
    <mergeCell ref="B9:C9"/>
    <mergeCell ref="D9:E9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1" r:id="rId1"/>
  <headerFooter alignWithMargins="0">
    <oddFooter>&amp;L—  &amp;16 28&amp;12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2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18.25390625" style="7" customWidth="1"/>
    <col min="2" max="2" width="13.375" style="8" customWidth="1"/>
    <col min="3" max="3" width="22.625" style="8" customWidth="1"/>
    <col min="4" max="6" width="11.50390625" style="7" customWidth="1"/>
    <col min="7" max="7" width="12.00390625" style="7" customWidth="1"/>
    <col min="8" max="8" width="11.50390625" style="7" customWidth="1"/>
    <col min="9" max="9" width="13.75390625" style="7" customWidth="1"/>
    <col min="10" max="10" width="14.50390625" style="7" customWidth="1"/>
    <col min="11" max="16384" width="9.00390625" style="7" customWidth="1"/>
  </cols>
  <sheetData>
    <row r="1" spans="1:3" s="1" customFormat="1" ht="24" customHeight="1">
      <c r="A1" s="9" t="s">
        <v>38</v>
      </c>
      <c r="B1" s="10"/>
      <c r="C1" s="10"/>
    </row>
    <row r="2" spans="1:10" ht="22.5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47" t="s">
        <v>2</v>
      </c>
      <c r="J3" s="47"/>
    </row>
    <row r="4" spans="1:11" s="2" customFormat="1" ht="27" customHeight="1">
      <c r="A4" s="48" t="s">
        <v>3</v>
      </c>
      <c r="B4" s="49"/>
      <c r="C4" s="50"/>
      <c r="D4" s="40" t="s">
        <v>4</v>
      </c>
      <c r="E4" s="40"/>
      <c r="F4" s="40"/>
      <c r="G4" s="40"/>
      <c r="H4" s="40"/>
      <c r="I4" s="40" t="s">
        <v>5</v>
      </c>
      <c r="J4" s="40"/>
      <c r="K4" s="19"/>
    </row>
    <row r="5" spans="1:11" s="2" customFormat="1" ht="30" customHeight="1">
      <c r="A5" s="51"/>
      <c r="B5" s="52"/>
      <c r="C5" s="53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9"/>
    </row>
    <row r="6" spans="1:11" s="2" customFormat="1" ht="27.75" customHeight="1">
      <c r="A6" s="35" t="s">
        <v>13</v>
      </c>
      <c r="B6" s="38" t="s">
        <v>14</v>
      </c>
      <c r="C6" s="15" t="s">
        <v>15</v>
      </c>
      <c r="D6" s="39">
        <v>0.4983</v>
      </c>
      <c r="E6" s="39"/>
      <c r="F6" s="14"/>
      <c r="G6" s="15"/>
      <c r="H6" s="15"/>
      <c r="I6" s="15"/>
      <c r="J6" s="15"/>
      <c r="K6" s="19"/>
    </row>
    <row r="7" spans="1:11" s="2" customFormat="1" ht="27.75" customHeight="1">
      <c r="A7" s="35"/>
      <c r="B7" s="38"/>
      <c r="C7" s="15" t="s">
        <v>16</v>
      </c>
      <c r="D7" s="39">
        <v>0.5483</v>
      </c>
      <c r="E7" s="39"/>
      <c r="F7" s="14"/>
      <c r="G7" s="15"/>
      <c r="H7" s="15"/>
      <c r="I7" s="15"/>
      <c r="J7" s="15"/>
      <c r="K7" s="19"/>
    </row>
    <row r="8" spans="1:11" s="2" customFormat="1" ht="27.75" customHeight="1">
      <c r="A8" s="35"/>
      <c r="B8" s="38"/>
      <c r="C8" s="15" t="s">
        <v>17</v>
      </c>
      <c r="D8" s="39">
        <v>0.7983</v>
      </c>
      <c r="E8" s="39"/>
      <c r="F8" s="14"/>
      <c r="G8" s="15"/>
      <c r="H8" s="15"/>
      <c r="I8" s="15"/>
      <c r="J8" s="15"/>
      <c r="K8" s="19"/>
    </row>
    <row r="9" spans="1:11" s="2" customFormat="1" ht="27.75" customHeight="1">
      <c r="A9" s="35"/>
      <c r="B9" s="40" t="s">
        <v>18</v>
      </c>
      <c r="C9" s="40"/>
      <c r="D9" s="39">
        <v>0.533</v>
      </c>
      <c r="E9" s="39"/>
      <c r="F9" s="14"/>
      <c r="G9" s="15"/>
      <c r="H9" s="15"/>
      <c r="I9" s="15"/>
      <c r="J9" s="15"/>
      <c r="K9" s="19"/>
    </row>
    <row r="10" spans="1:11" s="2" customFormat="1" ht="27.75" customHeight="1">
      <c r="A10" s="41" t="s">
        <v>28</v>
      </c>
      <c r="B10" s="54"/>
      <c r="C10" s="42"/>
      <c r="D10" s="16">
        <v>0.6853</v>
      </c>
      <c r="E10" s="16">
        <f>D10-0.02</f>
        <v>0.6653</v>
      </c>
      <c r="F10" s="16">
        <f>E10-0.02</f>
        <v>0.6453</v>
      </c>
      <c r="G10" s="16">
        <f>F10-0.02</f>
        <v>0.6253</v>
      </c>
      <c r="H10" s="16">
        <f>G10-0.02</f>
        <v>0.6053</v>
      </c>
      <c r="I10" s="16"/>
      <c r="J10" s="16"/>
      <c r="K10" s="19"/>
    </row>
    <row r="11" spans="1:11" s="2" customFormat="1" ht="27.75" customHeight="1">
      <c r="A11" s="55" t="s">
        <v>29</v>
      </c>
      <c r="B11" s="56"/>
      <c r="C11" s="57"/>
      <c r="D11" s="16"/>
      <c r="E11" s="16">
        <v>0.5369</v>
      </c>
      <c r="F11" s="16">
        <f aca="true" t="shared" si="0" ref="F11:H12">E11-0.02</f>
        <v>0.5169</v>
      </c>
      <c r="G11" s="16">
        <f t="shared" si="0"/>
        <v>0.4969</v>
      </c>
      <c r="H11" s="16">
        <f t="shared" si="0"/>
        <v>0.4769</v>
      </c>
      <c r="I11" s="20">
        <v>36</v>
      </c>
      <c r="J11" s="20">
        <v>24</v>
      </c>
      <c r="K11" s="19"/>
    </row>
    <row r="12" spans="1:12" s="3" customFormat="1" ht="27.75" customHeight="1">
      <c r="A12" s="43" t="s">
        <v>30</v>
      </c>
      <c r="B12" s="44"/>
      <c r="C12" s="45"/>
      <c r="D12" s="16">
        <v>0.6206</v>
      </c>
      <c r="E12" s="16">
        <f>D12-0.02</f>
        <v>0.6006</v>
      </c>
      <c r="F12" s="16">
        <f t="shared" si="0"/>
        <v>0.5806</v>
      </c>
      <c r="G12" s="16">
        <f t="shared" si="0"/>
        <v>0.5606</v>
      </c>
      <c r="H12" s="16">
        <f t="shared" si="0"/>
        <v>0.5406</v>
      </c>
      <c r="I12" s="21"/>
      <c r="J12" s="21"/>
      <c r="K12" s="22"/>
      <c r="L12" s="23"/>
    </row>
    <row r="13" spans="1:256" s="4" customFormat="1" ht="27.75" customHeight="1">
      <c r="A13" s="31" t="s">
        <v>23</v>
      </c>
      <c r="B13" s="31"/>
      <c r="C13" s="31"/>
      <c r="D13" s="16">
        <v>0.2477</v>
      </c>
      <c r="E13" s="16">
        <v>0.2277</v>
      </c>
      <c r="F13" s="16">
        <v>0.20770000000000002</v>
      </c>
      <c r="G13" s="16">
        <v>0.18770000000000003</v>
      </c>
      <c r="H13" s="16">
        <v>0.16770000000000004</v>
      </c>
      <c r="I13" s="21"/>
      <c r="J13" s="21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6" customHeight="1">
      <c r="A14" s="32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1" ht="19.5" customHeight="1">
      <c r="A15" s="33" t="s">
        <v>40</v>
      </c>
      <c r="B15" s="33"/>
      <c r="C15" s="33"/>
      <c r="D15" s="33"/>
      <c r="E15" s="33"/>
      <c r="F15" s="33"/>
      <c r="G15" s="33"/>
      <c r="H15" s="33"/>
      <c r="I15" s="33"/>
      <c r="J15" s="33"/>
      <c r="K15" s="25"/>
    </row>
    <row r="16" spans="1:10" s="6" customFormat="1" ht="49.5" customHeight="1">
      <c r="A16" s="33" t="s">
        <v>41</v>
      </c>
      <c r="B16" s="33"/>
      <c r="C16" s="33"/>
      <c r="D16" s="33"/>
      <c r="E16" s="33"/>
      <c r="F16" s="33"/>
      <c r="G16" s="33"/>
      <c r="H16" s="33"/>
      <c r="I16" s="33"/>
      <c r="J16" s="33"/>
    </row>
    <row r="22" ht="12.75">
      <c r="B22" s="17"/>
    </row>
    <row r="23" spans="2:3" ht="12.75">
      <c r="B23" s="18"/>
      <c r="C23" s="18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</sheetData>
  <sheetProtection/>
  <mergeCells count="19">
    <mergeCell ref="A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J14"/>
    <mergeCell ref="A15:J15"/>
    <mergeCell ref="A16:J16"/>
    <mergeCell ref="A6:A9"/>
    <mergeCell ref="B6:B8"/>
    <mergeCell ref="D8:E8"/>
    <mergeCell ref="B9:C9"/>
    <mergeCell ref="D9:E9"/>
    <mergeCell ref="A10:C10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0" r:id="rId1"/>
  <headerFooter alignWithMargins="0">
    <oddFooter>&amp;R—  &amp;16 29&amp;12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1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19.25390625" style="7" customWidth="1"/>
    <col min="2" max="2" width="14.00390625" style="8" customWidth="1"/>
    <col min="3" max="3" width="22.75390625" style="8" customWidth="1"/>
    <col min="4" max="7" width="11.375" style="7" customWidth="1"/>
    <col min="8" max="8" width="11.50390625" style="7" customWidth="1"/>
    <col min="9" max="9" width="12.875" style="7" customWidth="1"/>
    <col min="10" max="10" width="14.25390625" style="7" customWidth="1"/>
    <col min="11" max="16384" width="9.00390625" style="7" customWidth="1"/>
  </cols>
  <sheetData>
    <row r="1" spans="1:3" s="1" customFormat="1" ht="24" customHeight="1">
      <c r="A1" s="9" t="s">
        <v>42</v>
      </c>
      <c r="B1" s="10"/>
      <c r="C1" s="10"/>
    </row>
    <row r="2" spans="1:10" ht="22.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47" t="s">
        <v>2</v>
      </c>
      <c r="J3" s="47"/>
    </row>
    <row r="4" spans="1:11" s="2" customFormat="1" ht="27" customHeight="1">
      <c r="A4" s="48" t="s">
        <v>3</v>
      </c>
      <c r="B4" s="49"/>
      <c r="C4" s="50"/>
      <c r="D4" s="40" t="s">
        <v>4</v>
      </c>
      <c r="E4" s="40"/>
      <c r="F4" s="40"/>
      <c r="G4" s="40"/>
      <c r="H4" s="40"/>
      <c r="I4" s="40" t="s">
        <v>5</v>
      </c>
      <c r="J4" s="40"/>
      <c r="K4" s="19"/>
    </row>
    <row r="5" spans="1:11" s="2" customFormat="1" ht="33.75" customHeight="1">
      <c r="A5" s="51"/>
      <c r="B5" s="52"/>
      <c r="C5" s="53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9"/>
    </row>
    <row r="6" spans="1:11" s="2" customFormat="1" ht="27.75" customHeight="1">
      <c r="A6" s="35" t="s">
        <v>13</v>
      </c>
      <c r="B6" s="38" t="s">
        <v>14</v>
      </c>
      <c r="C6" s="15" t="s">
        <v>15</v>
      </c>
      <c r="D6" s="39">
        <v>0.4983</v>
      </c>
      <c r="E6" s="39"/>
      <c r="F6" s="14"/>
      <c r="G6" s="15"/>
      <c r="H6" s="15"/>
      <c r="I6" s="15"/>
      <c r="J6" s="15"/>
      <c r="K6" s="19"/>
    </row>
    <row r="7" spans="1:11" s="2" customFormat="1" ht="27.75" customHeight="1">
      <c r="A7" s="35"/>
      <c r="B7" s="38"/>
      <c r="C7" s="15" t="s">
        <v>16</v>
      </c>
      <c r="D7" s="39">
        <v>0.5483</v>
      </c>
      <c r="E7" s="39"/>
      <c r="F7" s="14"/>
      <c r="G7" s="15"/>
      <c r="H7" s="15"/>
      <c r="I7" s="15"/>
      <c r="J7" s="15"/>
      <c r="K7" s="19"/>
    </row>
    <row r="8" spans="1:11" s="2" customFormat="1" ht="27.75" customHeight="1">
      <c r="A8" s="35"/>
      <c r="B8" s="38"/>
      <c r="C8" s="15" t="s">
        <v>17</v>
      </c>
      <c r="D8" s="39">
        <v>0.7983</v>
      </c>
      <c r="E8" s="39"/>
      <c r="F8" s="14"/>
      <c r="G8" s="15"/>
      <c r="H8" s="15"/>
      <c r="I8" s="15"/>
      <c r="J8" s="15"/>
      <c r="K8" s="19"/>
    </row>
    <row r="9" spans="1:11" s="2" customFormat="1" ht="27.75" customHeight="1">
      <c r="A9" s="35"/>
      <c r="B9" s="40" t="s">
        <v>18</v>
      </c>
      <c r="C9" s="40"/>
      <c r="D9" s="39">
        <v>0.533</v>
      </c>
      <c r="E9" s="39"/>
      <c r="F9" s="14"/>
      <c r="G9" s="15"/>
      <c r="H9" s="15"/>
      <c r="I9" s="15"/>
      <c r="J9" s="15"/>
      <c r="K9" s="19"/>
    </row>
    <row r="10" spans="1:11" s="2" customFormat="1" ht="27.75" customHeight="1">
      <c r="A10" s="41" t="s">
        <v>28</v>
      </c>
      <c r="B10" s="54"/>
      <c r="C10" s="42"/>
      <c r="D10" s="16">
        <v>0.7054</v>
      </c>
      <c r="E10" s="16">
        <f>D10-0.02</f>
        <v>0.6854</v>
      </c>
      <c r="F10" s="16">
        <f>E10-0.02</f>
        <v>0.6654</v>
      </c>
      <c r="G10" s="16">
        <f>F10-0.02</f>
        <v>0.6454</v>
      </c>
      <c r="H10" s="16">
        <f>G10-0.02</f>
        <v>0.6254</v>
      </c>
      <c r="I10" s="16"/>
      <c r="J10" s="16"/>
      <c r="K10" s="19"/>
    </row>
    <row r="11" spans="1:11" s="2" customFormat="1" ht="27.75" customHeight="1">
      <c r="A11" s="55" t="s">
        <v>29</v>
      </c>
      <c r="B11" s="56"/>
      <c r="C11" s="57"/>
      <c r="D11" s="16"/>
      <c r="E11" s="16">
        <f>0.5592-0.0242</f>
        <v>0.535</v>
      </c>
      <c r="F11" s="16">
        <f aca="true" t="shared" si="0" ref="F11:H12">E11-0.02</f>
        <v>0.515</v>
      </c>
      <c r="G11" s="16">
        <f t="shared" si="0"/>
        <v>0.495</v>
      </c>
      <c r="H11" s="16">
        <f t="shared" si="0"/>
        <v>0.475</v>
      </c>
      <c r="I11" s="20">
        <v>36</v>
      </c>
      <c r="J11" s="20">
        <v>24</v>
      </c>
      <c r="K11" s="19"/>
    </row>
    <row r="12" spans="1:12" s="3" customFormat="1" ht="27.75" customHeight="1">
      <c r="A12" s="43" t="s">
        <v>30</v>
      </c>
      <c r="B12" s="44"/>
      <c r="C12" s="45"/>
      <c r="D12" s="16">
        <v>0.6206</v>
      </c>
      <c r="E12" s="16">
        <f>D12-0.02</f>
        <v>0.6006</v>
      </c>
      <c r="F12" s="16">
        <f t="shared" si="0"/>
        <v>0.5806</v>
      </c>
      <c r="G12" s="16">
        <f t="shared" si="0"/>
        <v>0.5606</v>
      </c>
      <c r="H12" s="16">
        <f t="shared" si="0"/>
        <v>0.5406</v>
      </c>
      <c r="I12" s="21"/>
      <c r="J12" s="21"/>
      <c r="K12" s="22"/>
      <c r="L12" s="23"/>
    </row>
    <row r="13" spans="1:256" s="4" customFormat="1" ht="27.75" customHeight="1">
      <c r="A13" s="31" t="s">
        <v>23</v>
      </c>
      <c r="B13" s="31"/>
      <c r="C13" s="31"/>
      <c r="D13" s="16">
        <v>0.2477</v>
      </c>
      <c r="E13" s="16">
        <v>0.2277</v>
      </c>
      <c r="F13" s="16">
        <v>0.20770000000000002</v>
      </c>
      <c r="G13" s="16">
        <v>0.18770000000000003</v>
      </c>
      <c r="H13" s="16">
        <v>0.16770000000000004</v>
      </c>
      <c r="I13" s="21"/>
      <c r="J13" s="21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6" customHeight="1">
      <c r="A14" s="32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s="6" customFormat="1" ht="49.5" customHeight="1">
      <c r="A15" s="33" t="s">
        <v>44</v>
      </c>
      <c r="B15" s="33"/>
      <c r="C15" s="33"/>
      <c r="D15" s="33"/>
      <c r="E15" s="33"/>
      <c r="F15" s="33"/>
      <c r="G15" s="33"/>
      <c r="H15" s="33"/>
      <c r="I15" s="33"/>
      <c r="J15" s="33"/>
    </row>
    <row r="21" ht="12.75">
      <c r="B21" s="17"/>
    </row>
    <row r="22" spans="2:3" ht="12.75">
      <c r="B22" s="18"/>
      <c r="C22" s="18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</sheetData>
  <sheetProtection/>
  <mergeCells count="18">
    <mergeCell ref="A11:C11"/>
    <mergeCell ref="A12:C12"/>
    <mergeCell ref="A2:J2"/>
    <mergeCell ref="I3:J3"/>
    <mergeCell ref="D4:H4"/>
    <mergeCell ref="I4:J4"/>
    <mergeCell ref="D6:E6"/>
    <mergeCell ref="D7:E7"/>
    <mergeCell ref="A13:C13"/>
    <mergeCell ref="A14:J14"/>
    <mergeCell ref="A15:J15"/>
    <mergeCell ref="A6:A9"/>
    <mergeCell ref="B6:B8"/>
    <mergeCell ref="A4:C5"/>
    <mergeCell ref="D8:E8"/>
    <mergeCell ref="B9:C9"/>
    <mergeCell ref="D9:E9"/>
    <mergeCell ref="A10:C10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0" r:id="rId1"/>
  <headerFooter alignWithMargins="0">
    <oddFooter>&amp;L— &amp;16 30&amp;12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0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19.125" style="7" customWidth="1"/>
    <col min="2" max="2" width="14.50390625" style="8" customWidth="1"/>
    <col min="3" max="3" width="22.375" style="8" customWidth="1"/>
    <col min="4" max="6" width="11.375" style="7" customWidth="1"/>
    <col min="7" max="7" width="11.625" style="7" customWidth="1"/>
    <col min="8" max="8" width="11.375" style="7" customWidth="1"/>
    <col min="9" max="9" width="14.00390625" style="7" customWidth="1"/>
    <col min="10" max="10" width="15.00390625" style="7" customWidth="1"/>
    <col min="11" max="16384" width="9.00390625" style="7" customWidth="1"/>
  </cols>
  <sheetData>
    <row r="1" spans="1:3" s="1" customFormat="1" ht="24" customHeight="1">
      <c r="A1" s="9" t="s">
        <v>45</v>
      </c>
      <c r="B1" s="10"/>
      <c r="C1" s="10"/>
    </row>
    <row r="2" spans="1:10" s="6" customFormat="1" ht="22.5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47" t="s">
        <v>2</v>
      </c>
      <c r="J3" s="47"/>
    </row>
    <row r="4" spans="1:11" s="2" customFormat="1" ht="27" customHeight="1">
      <c r="A4" s="48" t="s">
        <v>3</v>
      </c>
      <c r="B4" s="49"/>
      <c r="C4" s="50"/>
      <c r="D4" s="40" t="s">
        <v>4</v>
      </c>
      <c r="E4" s="40"/>
      <c r="F4" s="40"/>
      <c r="G4" s="40"/>
      <c r="H4" s="40"/>
      <c r="I4" s="40" t="s">
        <v>5</v>
      </c>
      <c r="J4" s="40"/>
      <c r="K4" s="19"/>
    </row>
    <row r="5" spans="1:11" s="2" customFormat="1" ht="30" customHeight="1">
      <c r="A5" s="51"/>
      <c r="B5" s="52"/>
      <c r="C5" s="53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9"/>
    </row>
    <row r="6" spans="1:11" s="2" customFormat="1" ht="27.75" customHeight="1">
      <c r="A6" s="35" t="s">
        <v>13</v>
      </c>
      <c r="B6" s="38" t="s">
        <v>14</v>
      </c>
      <c r="C6" s="15" t="s">
        <v>15</v>
      </c>
      <c r="D6" s="39">
        <v>0.4983</v>
      </c>
      <c r="E6" s="39"/>
      <c r="F6" s="14"/>
      <c r="G6" s="15"/>
      <c r="H6" s="15"/>
      <c r="I6" s="15"/>
      <c r="J6" s="15"/>
      <c r="K6" s="19"/>
    </row>
    <row r="7" spans="1:11" s="2" customFormat="1" ht="27.75" customHeight="1">
      <c r="A7" s="35"/>
      <c r="B7" s="38"/>
      <c r="C7" s="15" t="s">
        <v>16</v>
      </c>
      <c r="D7" s="39">
        <v>0.5483</v>
      </c>
      <c r="E7" s="39"/>
      <c r="F7" s="14"/>
      <c r="G7" s="15"/>
      <c r="H7" s="15"/>
      <c r="I7" s="15"/>
      <c r="J7" s="15"/>
      <c r="K7" s="19"/>
    </row>
    <row r="8" spans="1:11" s="2" customFormat="1" ht="27.75" customHeight="1">
      <c r="A8" s="35"/>
      <c r="B8" s="38"/>
      <c r="C8" s="15" t="s">
        <v>17</v>
      </c>
      <c r="D8" s="39">
        <v>0.7983</v>
      </c>
      <c r="E8" s="39"/>
      <c r="F8" s="14"/>
      <c r="G8" s="15"/>
      <c r="H8" s="15"/>
      <c r="I8" s="15"/>
      <c r="J8" s="15"/>
      <c r="K8" s="19"/>
    </row>
    <row r="9" spans="1:11" s="2" customFormat="1" ht="27.75" customHeight="1">
      <c r="A9" s="35"/>
      <c r="B9" s="40" t="s">
        <v>18</v>
      </c>
      <c r="C9" s="40"/>
      <c r="D9" s="39">
        <v>0.533</v>
      </c>
      <c r="E9" s="39"/>
      <c r="F9" s="14"/>
      <c r="G9" s="15"/>
      <c r="H9" s="15"/>
      <c r="I9" s="15"/>
      <c r="J9" s="15"/>
      <c r="K9" s="19"/>
    </row>
    <row r="10" spans="1:11" s="3" customFormat="1" ht="27.75" customHeight="1">
      <c r="A10" s="60" t="s">
        <v>35</v>
      </c>
      <c r="B10" s="61"/>
      <c r="C10" s="62"/>
      <c r="D10" s="24">
        <v>0.7054</v>
      </c>
      <c r="E10" s="24">
        <f>D10-0.02</f>
        <v>0.6854</v>
      </c>
      <c r="F10" s="24">
        <f>E10-0.02</f>
        <v>0.6654</v>
      </c>
      <c r="G10" s="24">
        <f>F10-0.02</f>
        <v>0.6454</v>
      </c>
      <c r="H10" s="24">
        <f>G10-0.02</f>
        <v>0.6254</v>
      </c>
      <c r="I10" s="21"/>
      <c r="J10" s="21"/>
      <c r="K10" s="22"/>
    </row>
    <row r="11" spans="1:11" s="3" customFormat="1" ht="27.75" customHeight="1">
      <c r="A11" s="43" t="s">
        <v>29</v>
      </c>
      <c r="B11" s="44"/>
      <c r="C11" s="45"/>
      <c r="D11" s="24"/>
      <c r="E11" s="24">
        <v>0.580194928109641</v>
      </c>
      <c r="F11" s="24">
        <v>0.560194928109641</v>
      </c>
      <c r="G11" s="24">
        <v>0.540194928109641</v>
      </c>
      <c r="H11" s="24">
        <v>0.520194928109641</v>
      </c>
      <c r="I11" s="21">
        <v>36</v>
      </c>
      <c r="J11" s="21">
        <v>24</v>
      </c>
      <c r="K11" s="22"/>
    </row>
    <row r="12" spans="1:12" s="3" customFormat="1" ht="27.75" customHeight="1">
      <c r="A12" s="43" t="s">
        <v>30</v>
      </c>
      <c r="B12" s="44"/>
      <c r="C12" s="45"/>
      <c r="D12" s="24">
        <v>0.6206</v>
      </c>
      <c r="E12" s="24">
        <f>D12-0.02</f>
        <v>0.6006</v>
      </c>
      <c r="F12" s="24">
        <f>E12-0.02</f>
        <v>0.5806</v>
      </c>
      <c r="G12" s="24">
        <f>F12-0.02</f>
        <v>0.5606</v>
      </c>
      <c r="H12" s="24">
        <f>G12-0.02</f>
        <v>0.5406</v>
      </c>
      <c r="I12" s="21"/>
      <c r="J12" s="21"/>
      <c r="K12" s="22"/>
      <c r="L12" s="23"/>
    </row>
    <row r="13" spans="1:256" s="4" customFormat="1" ht="27.75" customHeight="1">
      <c r="A13" s="31" t="s">
        <v>23</v>
      </c>
      <c r="B13" s="31"/>
      <c r="C13" s="31"/>
      <c r="D13" s="24">
        <v>0.2477</v>
      </c>
      <c r="E13" s="24">
        <v>0.2277</v>
      </c>
      <c r="F13" s="24">
        <v>0.20770000000000002</v>
      </c>
      <c r="G13" s="24">
        <v>0.18770000000000003</v>
      </c>
      <c r="H13" s="24">
        <v>0.16770000000000004</v>
      </c>
      <c r="I13" s="21"/>
      <c r="J13" s="21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6" customHeight="1">
      <c r="A14" s="32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ht="18.75" customHeight="1">
      <c r="A15" s="33" t="s">
        <v>47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s="6" customFormat="1" ht="64.5" customHeight="1">
      <c r="A16" s="33" t="s">
        <v>48</v>
      </c>
      <c r="B16" s="33"/>
      <c r="C16" s="33"/>
      <c r="D16" s="33"/>
      <c r="E16" s="33"/>
      <c r="F16" s="33"/>
      <c r="G16" s="33"/>
      <c r="H16" s="33"/>
      <c r="I16" s="33"/>
      <c r="J16" s="33"/>
    </row>
    <row r="20" ht="12.75">
      <c r="B20" s="17"/>
    </row>
    <row r="21" spans="2:3" ht="12.75">
      <c r="B21" s="18"/>
      <c r="C21" s="18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</sheetData>
  <sheetProtection/>
  <mergeCells count="19">
    <mergeCell ref="A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J14"/>
    <mergeCell ref="A15:J15"/>
    <mergeCell ref="A16:J16"/>
    <mergeCell ref="A6:A9"/>
    <mergeCell ref="B6:B8"/>
    <mergeCell ref="D8:E8"/>
    <mergeCell ref="B9:C9"/>
    <mergeCell ref="D9:E9"/>
    <mergeCell ref="A10:C10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89" r:id="rId1"/>
  <headerFooter alignWithMargins="0">
    <oddFooter>&amp;R— &amp;16 31&amp;12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1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19.25390625" style="7" customWidth="1"/>
    <col min="2" max="2" width="13.50390625" style="8" customWidth="1"/>
    <col min="3" max="3" width="22.875" style="8" customWidth="1"/>
    <col min="4" max="6" width="11.25390625" style="7" customWidth="1"/>
    <col min="7" max="7" width="12.875" style="7" customWidth="1"/>
    <col min="8" max="8" width="10.875" style="7" customWidth="1"/>
    <col min="9" max="9" width="12.625" style="7" customWidth="1"/>
    <col min="10" max="10" width="14.75390625" style="7" customWidth="1"/>
    <col min="11" max="16384" width="9.00390625" style="7" customWidth="1"/>
  </cols>
  <sheetData>
    <row r="1" spans="1:3" s="1" customFormat="1" ht="24" customHeight="1">
      <c r="A1" s="9" t="s">
        <v>49</v>
      </c>
      <c r="B1" s="10"/>
      <c r="C1" s="10"/>
    </row>
    <row r="2" spans="1:10" ht="22.5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47" t="s">
        <v>2</v>
      </c>
      <c r="J3" s="47"/>
    </row>
    <row r="4" spans="1:11" s="2" customFormat="1" ht="27" customHeight="1">
      <c r="A4" s="48" t="s">
        <v>3</v>
      </c>
      <c r="B4" s="49"/>
      <c r="C4" s="50"/>
      <c r="D4" s="40" t="s">
        <v>4</v>
      </c>
      <c r="E4" s="40"/>
      <c r="F4" s="40"/>
      <c r="G4" s="40"/>
      <c r="H4" s="40"/>
      <c r="I4" s="40" t="s">
        <v>5</v>
      </c>
      <c r="J4" s="40"/>
      <c r="K4" s="19"/>
    </row>
    <row r="5" spans="1:11" s="2" customFormat="1" ht="33" customHeight="1">
      <c r="A5" s="51"/>
      <c r="B5" s="52"/>
      <c r="C5" s="53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9"/>
    </row>
    <row r="6" spans="1:11" s="2" customFormat="1" ht="27.75" customHeight="1">
      <c r="A6" s="35" t="s">
        <v>13</v>
      </c>
      <c r="B6" s="38" t="s">
        <v>14</v>
      </c>
      <c r="C6" s="15" t="s">
        <v>15</v>
      </c>
      <c r="D6" s="39">
        <v>0.4983</v>
      </c>
      <c r="E6" s="39"/>
      <c r="F6" s="14"/>
      <c r="G6" s="15"/>
      <c r="H6" s="15"/>
      <c r="I6" s="15"/>
      <c r="J6" s="15"/>
      <c r="K6" s="19"/>
    </row>
    <row r="7" spans="1:11" s="2" customFormat="1" ht="27.75" customHeight="1">
      <c r="A7" s="35"/>
      <c r="B7" s="38"/>
      <c r="C7" s="15" t="s">
        <v>16</v>
      </c>
      <c r="D7" s="39">
        <v>0.5483</v>
      </c>
      <c r="E7" s="39"/>
      <c r="F7" s="14"/>
      <c r="G7" s="15"/>
      <c r="H7" s="15"/>
      <c r="I7" s="15"/>
      <c r="J7" s="15"/>
      <c r="K7" s="19"/>
    </row>
    <row r="8" spans="1:11" s="2" customFormat="1" ht="27.75" customHeight="1">
      <c r="A8" s="35"/>
      <c r="B8" s="38"/>
      <c r="C8" s="15" t="s">
        <v>17</v>
      </c>
      <c r="D8" s="39">
        <v>0.7983</v>
      </c>
      <c r="E8" s="39"/>
      <c r="F8" s="14"/>
      <c r="G8" s="15"/>
      <c r="H8" s="15"/>
      <c r="I8" s="15"/>
      <c r="J8" s="15"/>
      <c r="K8" s="19"/>
    </row>
    <row r="9" spans="1:11" s="2" customFormat="1" ht="27.75" customHeight="1">
      <c r="A9" s="35"/>
      <c r="B9" s="40" t="s">
        <v>18</v>
      </c>
      <c r="C9" s="40"/>
      <c r="D9" s="39">
        <v>0.533</v>
      </c>
      <c r="E9" s="39"/>
      <c r="F9" s="14"/>
      <c r="G9" s="15"/>
      <c r="H9" s="15"/>
      <c r="I9" s="15"/>
      <c r="J9" s="15"/>
      <c r="K9" s="19"/>
    </row>
    <row r="10" spans="1:11" s="2" customFormat="1" ht="27.75" customHeight="1">
      <c r="A10" s="41" t="s">
        <v>28</v>
      </c>
      <c r="B10" s="54"/>
      <c r="C10" s="42"/>
      <c r="D10" s="16">
        <v>0.7054</v>
      </c>
      <c r="E10" s="16">
        <f>D10-0.02</f>
        <v>0.6854</v>
      </c>
      <c r="F10" s="16">
        <f>E10-0.02</f>
        <v>0.6654</v>
      </c>
      <c r="G10" s="16">
        <f>F10-0.02</f>
        <v>0.6454</v>
      </c>
      <c r="H10" s="16">
        <f>G10-0.02</f>
        <v>0.6254</v>
      </c>
      <c r="I10" s="16"/>
      <c r="J10" s="16"/>
      <c r="K10" s="19"/>
    </row>
    <row r="11" spans="1:11" s="2" customFormat="1" ht="27.75" customHeight="1">
      <c r="A11" s="55" t="s">
        <v>29</v>
      </c>
      <c r="B11" s="56"/>
      <c r="C11" s="57"/>
      <c r="D11" s="16"/>
      <c r="E11" s="16">
        <v>0.5586</v>
      </c>
      <c r="F11" s="16">
        <f aca="true" t="shared" si="0" ref="F11:H12">E11-0.02</f>
        <v>0.5386</v>
      </c>
      <c r="G11" s="16">
        <f t="shared" si="0"/>
        <v>0.5186</v>
      </c>
      <c r="H11" s="16">
        <f t="shared" si="0"/>
        <v>0.49859999999999993</v>
      </c>
      <c r="I11" s="20">
        <v>36</v>
      </c>
      <c r="J11" s="20">
        <v>24</v>
      </c>
      <c r="K11" s="19"/>
    </row>
    <row r="12" spans="1:12" s="3" customFormat="1" ht="27.75" customHeight="1">
      <c r="A12" s="43" t="s">
        <v>30</v>
      </c>
      <c r="B12" s="44"/>
      <c r="C12" s="45"/>
      <c r="D12" s="16">
        <v>0.6206</v>
      </c>
      <c r="E12" s="16">
        <f>D12-0.02</f>
        <v>0.6006</v>
      </c>
      <c r="F12" s="16">
        <f t="shared" si="0"/>
        <v>0.5806</v>
      </c>
      <c r="G12" s="16">
        <f t="shared" si="0"/>
        <v>0.5606</v>
      </c>
      <c r="H12" s="16">
        <f t="shared" si="0"/>
        <v>0.5406</v>
      </c>
      <c r="I12" s="21"/>
      <c r="J12" s="21"/>
      <c r="K12" s="22"/>
      <c r="L12" s="23"/>
    </row>
    <row r="13" spans="1:256" s="4" customFormat="1" ht="27.75" customHeight="1">
      <c r="A13" s="31" t="s">
        <v>23</v>
      </c>
      <c r="B13" s="31"/>
      <c r="C13" s="31"/>
      <c r="D13" s="16">
        <v>0.2477</v>
      </c>
      <c r="E13" s="16">
        <v>0.2277</v>
      </c>
      <c r="F13" s="16">
        <v>0.20770000000000002</v>
      </c>
      <c r="G13" s="16">
        <v>0.18770000000000003</v>
      </c>
      <c r="H13" s="16">
        <v>0.16770000000000004</v>
      </c>
      <c r="I13" s="21"/>
      <c r="J13" s="21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6" customHeight="1">
      <c r="A14" s="32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s="6" customFormat="1" ht="15.75" customHeight="1">
      <c r="A15" s="33" t="s">
        <v>51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49.5" customHeight="1">
      <c r="A16" s="33" t="s">
        <v>52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8" ht="25.5" customHeight="1">
      <c r="A17" s="34"/>
      <c r="B17" s="34"/>
      <c r="C17" s="34"/>
      <c r="D17" s="34"/>
      <c r="E17" s="34"/>
      <c r="F17" s="34"/>
      <c r="G17" s="34"/>
      <c r="H17" s="34"/>
    </row>
    <row r="21" ht="12.75">
      <c r="B21" s="17"/>
    </row>
    <row r="22" spans="2:3" ht="12.75">
      <c r="B22" s="18"/>
      <c r="C22" s="18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</sheetData>
  <sheetProtection/>
  <mergeCells count="20">
    <mergeCell ref="A10:C10"/>
    <mergeCell ref="A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J14"/>
    <mergeCell ref="A15:J15"/>
    <mergeCell ref="A16:J16"/>
    <mergeCell ref="A17:H17"/>
    <mergeCell ref="A6:A9"/>
    <mergeCell ref="B6:B8"/>
    <mergeCell ref="D8:E8"/>
    <mergeCell ref="B9:C9"/>
    <mergeCell ref="D9:E9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0" r:id="rId1"/>
  <headerFooter alignWithMargins="0">
    <oddFooter>&amp;L— &amp;16 32&amp;12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0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19.25390625" style="7" customWidth="1"/>
    <col min="2" max="2" width="13.625" style="8" customWidth="1"/>
    <col min="3" max="3" width="22.625" style="8" customWidth="1"/>
    <col min="4" max="4" width="11.375" style="7" customWidth="1"/>
    <col min="5" max="5" width="10.625" style="7" customWidth="1"/>
    <col min="6" max="6" width="11.375" style="7" customWidth="1"/>
    <col min="7" max="7" width="10.00390625" style="7" customWidth="1"/>
    <col min="8" max="8" width="11.50390625" style="7" customWidth="1"/>
    <col min="9" max="9" width="13.125" style="7" customWidth="1"/>
    <col min="10" max="10" width="14.75390625" style="7" customWidth="1"/>
    <col min="11" max="16384" width="9.00390625" style="7" customWidth="1"/>
  </cols>
  <sheetData>
    <row r="1" spans="1:3" s="1" customFormat="1" ht="24" customHeight="1">
      <c r="A1" s="9" t="s">
        <v>53</v>
      </c>
      <c r="B1" s="10"/>
      <c r="C1" s="10"/>
    </row>
    <row r="2" spans="1:10" ht="22.5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47" t="s">
        <v>2</v>
      </c>
      <c r="J3" s="47"/>
    </row>
    <row r="4" spans="1:11" s="2" customFormat="1" ht="27" customHeight="1">
      <c r="A4" s="48" t="s">
        <v>3</v>
      </c>
      <c r="B4" s="49"/>
      <c r="C4" s="50"/>
      <c r="D4" s="40" t="s">
        <v>4</v>
      </c>
      <c r="E4" s="40"/>
      <c r="F4" s="40"/>
      <c r="G4" s="40"/>
      <c r="H4" s="40"/>
      <c r="I4" s="40" t="s">
        <v>5</v>
      </c>
      <c r="J4" s="40"/>
      <c r="K4" s="19"/>
    </row>
    <row r="5" spans="1:11" s="2" customFormat="1" ht="33" customHeight="1">
      <c r="A5" s="51"/>
      <c r="B5" s="52"/>
      <c r="C5" s="53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9"/>
    </row>
    <row r="6" spans="1:11" s="2" customFormat="1" ht="27.75" customHeight="1">
      <c r="A6" s="35" t="s">
        <v>13</v>
      </c>
      <c r="B6" s="38" t="s">
        <v>14</v>
      </c>
      <c r="C6" s="15" t="s">
        <v>15</v>
      </c>
      <c r="D6" s="39">
        <v>0.4983</v>
      </c>
      <c r="E6" s="39"/>
      <c r="F6" s="14"/>
      <c r="G6" s="15"/>
      <c r="H6" s="15"/>
      <c r="I6" s="15"/>
      <c r="J6" s="15"/>
      <c r="K6" s="19"/>
    </row>
    <row r="7" spans="1:11" s="2" customFormat="1" ht="27.75" customHeight="1">
      <c r="A7" s="35"/>
      <c r="B7" s="38"/>
      <c r="C7" s="15" t="s">
        <v>16</v>
      </c>
      <c r="D7" s="39">
        <v>0.5483</v>
      </c>
      <c r="E7" s="39"/>
      <c r="F7" s="14"/>
      <c r="G7" s="15"/>
      <c r="H7" s="15"/>
      <c r="I7" s="15"/>
      <c r="J7" s="15"/>
      <c r="K7" s="19"/>
    </row>
    <row r="8" spans="1:11" s="2" customFormat="1" ht="27.75" customHeight="1">
      <c r="A8" s="35"/>
      <c r="B8" s="38"/>
      <c r="C8" s="15" t="s">
        <v>17</v>
      </c>
      <c r="D8" s="39">
        <v>0.7983</v>
      </c>
      <c r="E8" s="39"/>
      <c r="F8" s="14"/>
      <c r="G8" s="15"/>
      <c r="H8" s="15"/>
      <c r="I8" s="15"/>
      <c r="J8" s="15"/>
      <c r="K8" s="19"/>
    </row>
    <row r="9" spans="1:11" s="2" customFormat="1" ht="27.75" customHeight="1">
      <c r="A9" s="35"/>
      <c r="B9" s="40" t="s">
        <v>18</v>
      </c>
      <c r="C9" s="40"/>
      <c r="D9" s="39">
        <v>0.533</v>
      </c>
      <c r="E9" s="39"/>
      <c r="F9" s="14"/>
      <c r="G9" s="15"/>
      <c r="H9" s="15"/>
      <c r="I9" s="15"/>
      <c r="J9" s="15"/>
      <c r="K9" s="19"/>
    </row>
    <row r="10" spans="1:11" s="2" customFormat="1" ht="27.75" customHeight="1">
      <c r="A10" s="41" t="s">
        <v>28</v>
      </c>
      <c r="B10" s="54"/>
      <c r="C10" s="42"/>
      <c r="D10" s="16">
        <v>0.7054</v>
      </c>
      <c r="E10" s="16">
        <f>D10-0.02</f>
        <v>0.6854</v>
      </c>
      <c r="F10" s="16">
        <f>E10-0.02</f>
        <v>0.6654</v>
      </c>
      <c r="G10" s="16">
        <f>F10-0.02</f>
        <v>0.6454</v>
      </c>
      <c r="H10" s="16">
        <f>G10-0.02</f>
        <v>0.6254</v>
      </c>
      <c r="I10" s="16"/>
      <c r="J10" s="16"/>
      <c r="K10" s="19"/>
    </row>
    <row r="11" spans="1:11" s="2" customFormat="1" ht="27.75" customHeight="1">
      <c r="A11" s="55" t="s">
        <v>29</v>
      </c>
      <c r="B11" s="56"/>
      <c r="C11" s="57"/>
      <c r="D11" s="16"/>
      <c r="E11" s="16">
        <f>0.5896-0.0242</f>
        <v>0.5654</v>
      </c>
      <c r="F11" s="16">
        <f aca="true" t="shared" si="0" ref="F11:H12">E11-0.02</f>
        <v>0.5454</v>
      </c>
      <c r="G11" s="16">
        <f t="shared" si="0"/>
        <v>0.5254</v>
      </c>
      <c r="H11" s="16">
        <f t="shared" si="0"/>
        <v>0.5054</v>
      </c>
      <c r="I11" s="20">
        <v>36</v>
      </c>
      <c r="J11" s="20">
        <v>24</v>
      </c>
      <c r="K11" s="19"/>
    </row>
    <row r="12" spans="1:12" s="3" customFormat="1" ht="27.75" customHeight="1">
      <c r="A12" s="43" t="s">
        <v>30</v>
      </c>
      <c r="B12" s="44"/>
      <c r="C12" s="45"/>
      <c r="D12" s="16">
        <v>0.6206</v>
      </c>
      <c r="E12" s="16">
        <f>D12-0.02</f>
        <v>0.6006</v>
      </c>
      <c r="F12" s="16">
        <f t="shared" si="0"/>
        <v>0.5806</v>
      </c>
      <c r="G12" s="16">
        <f t="shared" si="0"/>
        <v>0.5606</v>
      </c>
      <c r="H12" s="16">
        <f t="shared" si="0"/>
        <v>0.5406</v>
      </c>
      <c r="I12" s="21"/>
      <c r="J12" s="21"/>
      <c r="K12" s="22"/>
      <c r="L12" s="23"/>
    </row>
    <row r="13" spans="1:256" s="4" customFormat="1" ht="27.75" customHeight="1">
      <c r="A13" s="31" t="s">
        <v>23</v>
      </c>
      <c r="B13" s="31"/>
      <c r="C13" s="31"/>
      <c r="D13" s="16">
        <v>0.2477</v>
      </c>
      <c r="E13" s="16">
        <v>0.2277</v>
      </c>
      <c r="F13" s="16">
        <v>0.20770000000000002</v>
      </c>
      <c r="G13" s="16">
        <v>0.18770000000000003</v>
      </c>
      <c r="H13" s="16">
        <v>0.16770000000000004</v>
      </c>
      <c r="I13" s="21"/>
      <c r="J13" s="21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6" customHeight="1">
      <c r="A14" s="32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s="6" customFormat="1" ht="15.75" customHeight="1">
      <c r="A15" s="33" t="s">
        <v>55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s="6" customFormat="1" ht="48" customHeight="1">
      <c r="A16" s="33" t="s">
        <v>56</v>
      </c>
      <c r="B16" s="33"/>
      <c r="C16" s="33"/>
      <c r="D16" s="33"/>
      <c r="E16" s="33"/>
      <c r="F16" s="33"/>
      <c r="G16" s="33"/>
      <c r="H16" s="33"/>
      <c r="I16" s="33"/>
      <c r="J16" s="33"/>
    </row>
    <row r="20" ht="12.75">
      <c r="B20" s="17"/>
    </row>
    <row r="21" spans="2:3" ht="12.75">
      <c r="B21" s="18"/>
      <c r="C21" s="18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</sheetData>
  <sheetProtection/>
  <mergeCells count="19">
    <mergeCell ref="A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J14"/>
    <mergeCell ref="A15:J15"/>
    <mergeCell ref="A16:J16"/>
    <mergeCell ref="A6:A9"/>
    <mergeCell ref="B6:B8"/>
    <mergeCell ref="D8:E8"/>
    <mergeCell ref="B9:C9"/>
    <mergeCell ref="D9:E9"/>
    <mergeCell ref="A10:C10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1" r:id="rId1"/>
  <headerFooter alignWithMargins="0">
    <oddFooter>&amp;R— &amp;16 33&amp;12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陈雪</cp:lastModifiedBy>
  <cp:lastPrinted>2018-06-15T12:09:16Z</cp:lastPrinted>
  <dcterms:created xsi:type="dcterms:W3CDTF">1996-12-17T01:32:42Z</dcterms:created>
  <dcterms:modified xsi:type="dcterms:W3CDTF">2018-06-15T12:09:18Z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